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80" windowWidth="33140" windowHeight="121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<sst xmlns="http://schemas.openxmlformats.org/spreadsheetml/2006/main" count="55" uniqueCount="46">
  <si>
    <t>Budget Category</t>
  </si>
  <si>
    <t>UNL Match</t>
  </si>
  <si>
    <t>Federal Request</t>
  </si>
  <si>
    <t>1. Salaries and Wages</t>
  </si>
  <si>
    <t>2. Fringe Benefits</t>
  </si>
  <si>
    <t xml:space="preserve">    a. Faculty/consultant (28%)</t>
  </si>
  <si>
    <t xml:space="preserve">    Total Fringe Benefits </t>
  </si>
  <si>
    <t xml:space="preserve">   Total Salaries/Wages/Benefits</t>
  </si>
  <si>
    <t xml:space="preserve">    a. Materials and supplies</t>
  </si>
  <si>
    <t xml:space="preserve">    c. Laboratory analysis</t>
  </si>
  <si>
    <t xml:space="preserve">    d. Travel</t>
  </si>
  <si>
    <t>4. Total Direct Costs (1 to 3)</t>
  </si>
  <si>
    <t xml:space="preserve">6. Total Project Costs (4+5) </t>
  </si>
  <si>
    <t>3. Other Direct Costs</t>
  </si>
  <si>
    <t>Total Other Direct Costs</t>
  </si>
  <si>
    <t>Total Project</t>
  </si>
  <si>
    <t xml:space="preserve">    e. Other </t>
  </si>
  <si>
    <t>USGS 104b</t>
  </si>
  <si>
    <t xml:space="preserve">    b. Equipment</t>
  </si>
  <si>
    <t xml:space="preserve">    Total Salaries/Wages (a to c)</t>
  </si>
  <si>
    <t>5. Indirect Cost (uncollected indirect on Federal funds 45.5%)</t>
  </si>
  <si>
    <t>indirect on UNL match 45.5%</t>
  </si>
  <si>
    <t xml:space="preserve">    b. Faculty (Jones) 0.55 month</t>
  </si>
  <si>
    <t xml:space="preserve">    b. Graduate student tuition (36%)</t>
  </si>
  <si>
    <t>1.  Enter the salaries for employees working on the project in the salary/wages rows.  Remember that you can only match someone that is actually putting in that amount of time on the project and that the match must come from a non-federal source (most likely state funds).  see examples in the worksheet above</t>
  </si>
  <si>
    <t xml:space="preserve">Match will be on cost center # </t>
  </si>
  <si>
    <t>21-xxxx-xxxx</t>
  </si>
  <si>
    <t xml:space="preserve">    b. Graduate student health insurance $1,354 per year</t>
  </si>
  <si>
    <t>Budget Instructions:</t>
  </si>
  <si>
    <t xml:space="preserve">  </t>
  </si>
  <si>
    <t>Signature Authority</t>
  </si>
  <si>
    <t>2.  The fringe amount should populate based on the formulas in each cell except for the Graduate health insurance line.  Divide that insurance amount ($1,354) for a year in the correct columns based on how many months of grad time will be paid on either the funding side or the match side.</t>
  </si>
  <si>
    <t>3.  Complete the other direct costs expected for the project.  Remember that unless an item cost more that $5,000 it is material and supplies rather than equipment.  If you have equipment, it has to be over $5,000 for one item.   It is always preferable to not use any of this section for match because it is difficult and time-consuming for you (late in the project) to collect all the paperwork that needs to be submitted to document the match.  It is much easier for you to just use personnel and the indirect for match because that is documented on the PARs.</t>
  </si>
  <si>
    <t>Davis (Dept Head)</t>
  </si>
  <si>
    <t>Smith (start-up account)</t>
  </si>
  <si>
    <t>Instructions for Documenting Non-Federal Matching:</t>
  </si>
  <si>
    <t>The budget must be approved and signed by a grants research specialist in your home department verifying that the budget and percentages are correct prior to The budget must be approved and signed by a grants research specialist in your home department verifying that the budget and percentages are correct prior to The budget must be approved and signed by a grants research specialist in your  home department verifying that the budget and percentages are correct prior to submittal of pre-proposal.</t>
  </si>
  <si>
    <t xml:space="preserve">    a. Faculty (Smith) 0.47 month</t>
  </si>
  <si>
    <t xml:space="preserve">    c. Graduate Student (6 months on start up and 6 mo on Fed Funds)</t>
  </si>
  <si>
    <r>
      <t xml:space="preserve">Proposal Title: </t>
    </r>
    <r>
      <rPr>
        <i/>
        <sz val="11"/>
        <rFont val="Times New Roman"/>
        <family val="1"/>
      </rPr>
      <t>_Modeling of Pump Selection and Performance  on Redox Conditions in Nebraska Well Water _</t>
    </r>
  </si>
  <si>
    <r>
      <t xml:space="preserve">Principal Investigators: </t>
    </r>
    <r>
      <rPr>
        <i/>
        <sz val="11"/>
        <rFont val="Times New Roman"/>
        <family val="1"/>
      </rPr>
      <t>_D. Smith and A. Jones_</t>
    </r>
  </si>
  <si>
    <t>At the top of the budget page, include the PI names, Project Title, and the name, department, and phone number of Grants Research Specialist who reviewed this budget.</t>
  </si>
  <si>
    <r>
      <t>Name, Dept., and Phone # of Departmental Grants Research Specialist:</t>
    </r>
    <r>
      <rPr>
        <i/>
        <sz val="11"/>
        <rFont val="Times New Roman"/>
        <family val="1"/>
      </rPr>
      <t xml:space="preserve"> _Deb Johnson, SNR, 2-1111_</t>
    </r>
  </si>
  <si>
    <t xml:space="preserve">1.  For matching funds that will come from a UNL account, please list the cost object and the name of the individual who has the signature authority for the cost letter of commitment will be required for each matching source with a UNL Cost Object.object.  If the pre-proposal is selected for submittal to the USGS, a signed </t>
  </si>
  <si>
    <t>2. If matching is to be claimed from a source that does not have a UNL Cost Object or is outside of UNL (e.g., in-kind matching from a local agency), a signed letter of commitment for the matching will be required with both the pre-'proposal, and with a submittal to the USGS, if selected.  The letter should confirm that the source of funds in not federal money.</t>
  </si>
  <si>
    <t>4-6.  These rows should populate based on the formulas in the cells.  Remember that the match amount must be twice the federal requested amount.  Line 5, indirect lines, should include the direct cost minus the grad tuition, minus equipment, times the indirect rate.  Use the indirect rate approriate for the reseasrch project (45.5% for ARD, 48.5% other on-campus research, etc.)</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</si>
</sst>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quot;$&quot;#,##0"/>
    <numFmt numFmtId="170" formatCode="&quot;$&quot;#,##0.00"/>
    <numFmt numFmtId="171" formatCode="&quot;$&quot;#,##0.0"/>
    <numFmt numFmtId="172" formatCode="&quot;$&quot;#,##0.000"/>
  </numFmts>
  <fonts count="42">
    <font>
      <sz val="10"/>
      <name val="Arial"/>
      <family val="0"/>
    </font>
    <font>
      <b/>
      <sz val="11"/>
      <name val="Times New Roman"/>
      <family val="1"/>
    </font>
    <font>
      <sz val="11"/>
      <name val="Times New Roman"/>
      <family val="1"/>
    </font>
    <font>
      <sz val="11"/>
      <color indexed="8"/>
      <name val="Times New Roman"/>
      <family val="1"/>
    </font>
    <font>
      <sz val="8"/>
      <name val="Arial"/>
      <family val="2"/>
    </font>
    <font>
      <sz val="11"/>
      <color indexed="10"/>
      <name val="Times New Roman"/>
      <family val="1"/>
    </font>
    <font>
      <sz val="11"/>
      <color indexed="12"/>
      <name val="Times New Roman"/>
      <family val="1"/>
    </font>
    <font>
      <i/>
      <sz val="11"/>
      <name val="Times New Roman"/>
      <family val="1"/>
    </font>
    <font>
      <sz val="11"/>
      <color indexed="8"/>
      <name val="Calibri"/>
      <family val="0"/>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5">
    <xf numFmtId="0" fontId="0" fillId="0" borderId="0" xfId="0" applyAlignment="1">
      <alignment/>
    </xf>
    <xf numFmtId="0" fontId="2" fillId="0" borderId="0" xfId="0" applyFont="1" applyAlignment="1">
      <alignment/>
    </xf>
    <xf numFmtId="0" fontId="2" fillId="0" borderId="0" xfId="0" applyFont="1" applyAlignment="1">
      <alignment horizontal="center" wrapText="1"/>
    </xf>
    <xf numFmtId="0" fontId="2" fillId="0" borderId="0" xfId="0" applyFont="1" applyAlignment="1" quotePrefix="1">
      <alignment/>
    </xf>
    <xf numFmtId="0" fontId="2" fillId="0" borderId="0" xfId="0" applyNumberFormat="1" applyFont="1" applyAlignment="1">
      <alignment/>
    </xf>
    <xf numFmtId="0" fontId="2" fillId="0" borderId="10" xfId="0" applyFont="1" applyBorder="1" applyAlignment="1">
      <alignment/>
    </xf>
    <xf numFmtId="0" fontId="2" fillId="0" borderId="10" xfId="0" applyFont="1" applyBorder="1" applyAlignment="1">
      <alignment horizontal="center"/>
    </xf>
    <xf numFmtId="0" fontId="2"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xf>
    <xf numFmtId="169" fontId="2" fillId="0" borderId="10" xfId="0" applyNumberFormat="1" applyFont="1" applyBorder="1" applyAlignment="1">
      <alignment horizontal="right"/>
    </xf>
    <xf numFmtId="169" fontId="2" fillId="0" borderId="10" xfId="0" applyNumberFormat="1" applyFont="1" applyBorder="1" applyAlignment="1">
      <alignment/>
    </xf>
    <xf numFmtId="0" fontId="3" fillId="0" borderId="10" xfId="0" applyFont="1" applyBorder="1" applyAlignment="1">
      <alignment/>
    </xf>
    <xf numFmtId="0" fontId="1" fillId="0" borderId="10" xfId="0" applyFont="1" applyBorder="1" applyAlignment="1">
      <alignment horizontal="center"/>
    </xf>
    <xf numFmtId="1" fontId="2" fillId="0" borderId="10" xfId="0" applyNumberFormat="1" applyFont="1" applyBorder="1" applyAlignment="1">
      <alignment/>
    </xf>
    <xf numFmtId="169" fontId="2" fillId="0" borderId="10" xfId="0" applyNumberFormat="1" applyFont="1" applyFill="1" applyBorder="1" applyAlignment="1">
      <alignment/>
    </xf>
    <xf numFmtId="0" fontId="2" fillId="0" borderId="10" xfId="0" applyFont="1" applyBorder="1" applyAlignment="1">
      <alignment wrapText="1"/>
    </xf>
    <xf numFmtId="0" fontId="6" fillId="0" borderId="10" xfId="0" applyFont="1" applyBorder="1" applyAlignment="1">
      <alignment horizontal="left"/>
    </xf>
    <xf numFmtId="0" fontId="5" fillId="0" borderId="10" xfId="0" applyFont="1" applyBorder="1" applyAlignment="1">
      <alignment/>
    </xf>
    <xf numFmtId="0" fontId="1" fillId="0" borderId="10" xfId="0" applyFont="1" applyBorder="1" applyAlignment="1">
      <alignment/>
    </xf>
    <xf numFmtId="0" fontId="2" fillId="0" borderId="10" xfId="0" applyFont="1" applyBorder="1" applyAlignment="1" quotePrefix="1">
      <alignment/>
    </xf>
    <xf numFmtId="0" fontId="2" fillId="0" borderId="10" xfId="0" applyFont="1" applyBorder="1" applyAlignment="1">
      <alignment horizontal="left" wrapText="1"/>
    </xf>
    <xf numFmtId="0" fontId="2" fillId="0" borderId="10" xfId="0" applyFont="1" applyBorder="1" applyAlignment="1">
      <alignment wrapText="1"/>
    </xf>
    <xf numFmtId="0" fontId="2" fillId="0" borderId="10" xfId="0" applyFont="1" applyBorder="1" applyAlignment="1">
      <alignment/>
    </xf>
    <xf numFmtId="0" fontId="1" fillId="0" borderId="10" xfId="0" applyFont="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48"/>
  <sheetViews>
    <sheetView tabSelected="1" workbookViewId="0" topLeftCell="A1">
      <selection activeCell="A13" sqref="A13"/>
    </sheetView>
  </sheetViews>
  <sheetFormatPr defaultColWidth="9.140625" defaultRowHeight="12.75"/>
  <cols>
    <col min="1" max="1" width="59.140625" style="1" customWidth="1"/>
    <col min="2" max="2" width="13.28125" style="1" customWidth="1"/>
    <col min="3" max="3" width="13.421875" style="1" customWidth="1"/>
    <col min="4" max="4" width="13.7109375" style="1" customWidth="1"/>
    <col min="5" max="5" width="16.00390625" style="1" customWidth="1"/>
    <col min="6" max="6" width="20.421875" style="1" customWidth="1"/>
    <col min="7" max="16384" width="9.140625" style="1" customWidth="1"/>
  </cols>
  <sheetData>
    <row r="1" spans="1:5" ht="12.75">
      <c r="A1" s="5" t="s">
        <v>40</v>
      </c>
      <c r="B1" s="5"/>
      <c r="C1" s="5"/>
      <c r="D1" s="5"/>
      <c r="E1" s="5"/>
    </row>
    <row r="2" spans="1:5" ht="12.75">
      <c r="A2" s="5" t="s">
        <v>39</v>
      </c>
      <c r="B2" s="5"/>
      <c r="C2" s="5"/>
      <c r="D2" s="5"/>
      <c r="E2" s="5"/>
    </row>
    <row r="3" spans="1:5" ht="12.75">
      <c r="A3" s="5" t="s">
        <v>42</v>
      </c>
      <c r="B3" s="5"/>
      <c r="C3" s="5"/>
      <c r="D3" s="5"/>
      <c r="E3" s="5"/>
    </row>
    <row r="4" spans="1:6" ht="35.25" customHeight="1">
      <c r="A4" s="5"/>
      <c r="B4" s="5"/>
      <c r="C4" s="6" t="s">
        <v>17</v>
      </c>
      <c r="D4" s="5"/>
      <c r="E4" s="7" t="s">
        <v>25</v>
      </c>
      <c r="F4" s="2" t="s">
        <v>30</v>
      </c>
    </row>
    <row r="5" spans="1:5" ht="12.75">
      <c r="A5" s="8" t="s">
        <v>0</v>
      </c>
      <c r="B5" s="6" t="s">
        <v>1</v>
      </c>
      <c r="C5" s="6" t="s">
        <v>2</v>
      </c>
      <c r="D5" s="6" t="s">
        <v>15</v>
      </c>
      <c r="E5" s="5"/>
    </row>
    <row r="6" spans="1:5" ht="12.75">
      <c r="A6" s="8" t="s">
        <v>3</v>
      </c>
      <c r="B6" s="5"/>
      <c r="C6" s="5"/>
      <c r="D6" s="5"/>
      <c r="E6" s="5"/>
    </row>
    <row r="7" spans="1:6" ht="12.75">
      <c r="A7" s="9" t="s">
        <v>37</v>
      </c>
      <c r="B7" s="10">
        <v>4318</v>
      </c>
      <c r="C7" s="10">
        <v>0</v>
      </c>
      <c r="D7" s="10">
        <f>SUM(B7:C7)</f>
        <v>4318</v>
      </c>
      <c r="E7" s="6" t="s">
        <v>26</v>
      </c>
      <c r="F7" s="1" t="s">
        <v>33</v>
      </c>
    </row>
    <row r="8" spans="1:6" ht="12.75">
      <c r="A8" s="9" t="s">
        <v>22</v>
      </c>
      <c r="B8" s="10">
        <v>3765</v>
      </c>
      <c r="C8" s="10">
        <v>0</v>
      </c>
      <c r="D8" s="10">
        <f>SUM(B8:C8)</f>
        <v>3765</v>
      </c>
      <c r="E8" s="6" t="s">
        <v>26</v>
      </c>
      <c r="F8" s="1" t="s">
        <v>33</v>
      </c>
    </row>
    <row r="9" spans="1:6" ht="12.75">
      <c r="A9" s="9" t="s">
        <v>38</v>
      </c>
      <c r="B9" s="10">
        <v>9000</v>
      </c>
      <c r="C9" s="10">
        <v>9000</v>
      </c>
      <c r="D9" s="10">
        <f>SUM(B9:C9)</f>
        <v>18000</v>
      </c>
      <c r="E9" s="6" t="s">
        <v>26</v>
      </c>
      <c r="F9" s="1" t="s">
        <v>34</v>
      </c>
    </row>
    <row r="10" spans="1:5" ht="12.75">
      <c r="A10" s="8" t="s">
        <v>19</v>
      </c>
      <c r="B10" s="10">
        <f>SUM(B7:B9)</f>
        <v>17083</v>
      </c>
      <c r="C10" s="10">
        <f>C9</f>
        <v>9000</v>
      </c>
      <c r="D10" s="10">
        <f>SUM(B10:C10)</f>
        <v>26083</v>
      </c>
      <c r="E10" s="6"/>
    </row>
    <row r="11" spans="1:5" ht="12.75">
      <c r="A11" s="8" t="s">
        <v>4</v>
      </c>
      <c r="B11" s="11"/>
      <c r="C11" s="11"/>
      <c r="D11" s="11"/>
      <c r="E11" s="5"/>
    </row>
    <row r="12" spans="1:6" ht="12.75">
      <c r="A12" s="9" t="s">
        <v>5</v>
      </c>
      <c r="B12" s="10">
        <f>(B7+B8)*0.28</f>
        <v>2263.2400000000002</v>
      </c>
      <c r="C12" s="10">
        <f>SUM(C7:C8)*0.28</f>
        <v>0</v>
      </c>
      <c r="D12" s="10">
        <f>(D7+D8)*0.28</f>
        <v>2263.2400000000002</v>
      </c>
      <c r="E12" s="6" t="s">
        <v>26</v>
      </c>
      <c r="F12" s="1" t="s">
        <v>33</v>
      </c>
    </row>
    <row r="13" spans="1:6" ht="12.75">
      <c r="A13" s="9" t="s">
        <v>23</v>
      </c>
      <c r="B13" s="10">
        <f>B9*0.36</f>
        <v>3240</v>
      </c>
      <c r="C13" s="10">
        <f>C9*0.36</f>
        <v>3240</v>
      </c>
      <c r="D13" s="10">
        <f>SUM(B13:C13)</f>
        <v>6480</v>
      </c>
      <c r="E13" s="6" t="s">
        <v>26</v>
      </c>
      <c r="F13" s="1" t="s">
        <v>34</v>
      </c>
    </row>
    <row r="14" spans="1:6" ht="12.75">
      <c r="A14" s="9" t="s">
        <v>27</v>
      </c>
      <c r="B14" s="10">
        <v>677</v>
      </c>
      <c r="C14" s="10">
        <v>677</v>
      </c>
      <c r="D14" s="10">
        <f>SUM(B14:C14)</f>
        <v>1354</v>
      </c>
      <c r="E14" s="6" t="s">
        <v>26</v>
      </c>
      <c r="F14" s="1" t="s">
        <v>34</v>
      </c>
    </row>
    <row r="15" spans="1:5" ht="12.75">
      <c r="A15" s="8" t="s">
        <v>6</v>
      </c>
      <c r="B15" s="10">
        <f>SUM(B12:B14)</f>
        <v>6180.24</v>
      </c>
      <c r="C15" s="10">
        <f>SUM(C12:C14)</f>
        <v>3917</v>
      </c>
      <c r="D15" s="10">
        <f>SUM(D12:D14)</f>
        <v>10097.24</v>
      </c>
      <c r="E15" s="5"/>
    </row>
    <row r="16" spans="1:5" ht="12.75">
      <c r="A16" s="8" t="s">
        <v>7</v>
      </c>
      <c r="B16" s="10">
        <f>SUM(B10+B15)</f>
        <v>23263.239999999998</v>
      </c>
      <c r="C16" s="10">
        <f>C10+C15</f>
        <v>12917</v>
      </c>
      <c r="D16" s="10">
        <f>SUM(D15+D10)</f>
        <v>36180.24</v>
      </c>
      <c r="E16" s="11"/>
    </row>
    <row r="17" spans="1:5" ht="12.75">
      <c r="A17" s="8" t="s">
        <v>13</v>
      </c>
      <c r="B17" s="11"/>
      <c r="C17" s="11"/>
      <c r="D17" s="11"/>
      <c r="E17" s="5"/>
    </row>
    <row r="18" spans="1:5" ht="12.75">
      <c r="A18" s="9" t="s">
        <v>8</v>
      </c>
      <c r="B18" s="10">
        <v>0</v>
      </c>
      <c r="C18" s="10">
        <f>1225-423</f>
        <v>802</v>
      </c>
      <c r="D18" s="10">
        <f>SUM(B18:C18)</f>
        <v>802</v>
      </c>
      <c r="E18" s="5"/>
    </row>
    <row r="19" spans="1:5" ht="12.75">
      <c r="A19" s="12" t="s">
        <v>18</v>
      </c>
      <c r="B19" s="10">
        <v>0</v>
      </c>
      <c r="C19" s="10">
        <v>0</v>
      </c>
      <c r="D19" s="10">
        <f>SUM(B19:C19)</f>
        <v>0</v>
      </c>
      <c r="E19" s="5"/>
    </row>
    <row r="20" spans="1:5" ht="12.75">
      <c r="A20" s="9" t="s">
        <v>9</v>
      </c>
      <c r="B20" s="10">
        <v>0</v>
      </c>
      <c r="C20" s="10">
        <v>5981</v>
      </c>
      <c r="D20" s="10">
        <f>SUM(B20:C20)</f>
        <v>5981</v>
      </c>
      <c r="E20" s="5"/>
    </row>
    <row r="21" spans="1:5" ht="12.75">
      <c r="A21" s="5" t="s">
        <v>10</v>
      </c>
      <c r="B21" s="10">
        <v>0</v>
      </c>
      <c r="C21" s="10">
        <v>300</v>
      </c>
      <c r="D21" s="10">
        <f>SUM(B21:C21)</f>
        <v>300</v>
      </c>
      <c r="E21" s="5"/>
    </row>
    <row r="22" spans="1:5" ht="12.75">
      <c r="A22" s="12" t="s">
        <v>16</v>
      </c>
      <c r="B22" s="10">
        <v>0</v>
      </c>
      <c r="C22" s="10">
        <v>0</v>
      </c>
      <c r="D22" s="10">
        <f>SUM(B22:C22)</f>
        <v>0</v>
      </c>
      <c r="E22" s="5"/>
    </row>
    <row r="23" spans="1:5" ht="12.75">
      <c r="A23" s="13" t="s">
        <v>14</v>
      </c>
      <c r="B23" s="10">
        <f>SUM(B18:B22)</f>
        <v>0</v>
      </c>
      <c r="C23" s="10">
        <f>SUM(C18:C22)</f>
        <v>7083</v>
      </c>
      <c r="D23" s="10">
        <f>SUM(D18:D22)</f>
        <v>7083</v>
      </c>
      <c r="E23" s="11"/>
    </row>
    <row r="24" spans="1:5" ht="12.75">
      <c r="A24" s="8" t="s">
        <v>11</v>
      </c>
      <c r="B24" s="10">
        <f>SUM(B16+B23)</f>
        <v>23263.239999999998</v>
      </c>
      <c r="C24" s="10">
        <f>SUM(C16+C23)</f>
        <v>20000</v>
      </c>
      <c r="D24" s="10">
        <f>SUM(D16+D23)</f>
        <v>43263.24</v>
      </c>
      <c r="E24" s="14"/>
    </row>
    <row r="25" spans="1:5" ht="12.75">
      <c r="A25" s="8" t="s">
        <v>20</v>
      </c>
      <c r="B25" s="15">
        <f>SUM(C24-C13-C19)*0.455</f>
        <v>7625.8</v>
      </c>
      <c r="C25" s="10">
        <v>0</v>
      </c>
      <c r="D25" s="10">
        <f>SUM(B25:C25)</f>
        <v>7625.8</v>
      </c>
      <c r="E25" s="5"/>
    </row>
    <row r="26" spans="1:5" ht="12.75">
      <c r="A26" s="13" t="s">
        <v>21</v>
      </c>
      <c r="B26" s="11">
        <f>SUM(B24-B13-B19)*0.455</f>
        <v>9110.5742</v>
      </c>
      <c r="C26" s="10"/>
      <c r="D26" s="10">
        <f>SUM(B26:C26)</f>
        <v>9110.5742</v>
      </c>
      <c r="E26" s="5"/>
    </row>
    <row r="27" spans="1:5" ht="12.75">
      <c r="A27" s="8" t="s">
        <v>12</v>
      </c>
      <c r="B27" s="10">
        <f>SUM(B24:B26)</f>
        <v>39999.614199999996</v>
      </c>
      <c r="C27" s="10">
        <f>C24+C25</f>
        <v>20000</v>
      </c>
      <c r="D27" s="10">
        <f>SUM(D24:D26)</f>
        <v>59999.614199999996</v>
      </c>
      <c r="E27" s="11"/>
    </row>
    <row r="28" spans="1:5" ht="12.75">
      <c r="A28" s="16"/>
      <c r="B28" s="16"/>
      <c r="C28" s="16"/>
      <c r="D28" s="16"/>
      <c r="E28" s="5"/>
    </row>
    <row r="29" spans="1:5" ht="12.75">
      <c r="A29" s="16"/>
      <c r="B29" s="16"/>
      <c r="C29" s="16"/>
      <c r="D29" s="16"/>
      <c r="E29" s="5"/>
    </row>
    <row r="30" spans="1:5" ht="12.75">
      <c r="A30" s="17"/>
      <c r="B30" s="5"/>
      <c r="C30" s="11"/>
      <c r="D30" s="5"/>
      <c r="E30" s="5"/>
    </row>
    <row r="31" spans="1:5" ht="12.75">
      <c r="A31" s="17"/>
      <c r="B31" s="5"/>
      <c r="C31" s="11"/>
      <c r="D31" s="5"/>
      <c r="E31" s="5"/>
    </row>
    <row r="32" spans="1:5" ht="12.75">
      <c r="A32" s="18"/>
      <c r="B32" s="5"/>
      <c r="C32" s="5"/>
      <c r="D32" s="5"/>
      <c r="E32" s="5"/>
    </row>
    <row r="33" spans="1:5" ht="12.75">
      <c r="A33" s="19" t="s">
        <v>28</v>
      </c>
      <c r="B33" s="20" t="s">
        <v>29</v>
      </c>
      <c r="C33" s="5"/>
      <c r="D33" s="5"/>
      <c r="E33" s="5"/>
    </row>
    <row r="34" spans="1:7" ht="48.75" customHeight="1">
      <c r="A34" s="21" t="s">
        <v>24</v>
      </c>
      <c r="B34" s="21"/>
      <c r="C34" s="21"/>
      <c r="D34" s="21"/>
      <c r="E34" s="21"/>
      <c r="G34" s="4"/>
    </row>
    <row r="35" spans="1:5" ht="42.75" customHeight="1">
      <c r="A35" s="21" t="s">
        <v>31</v>
      </c>
      <c r="B35" s="21"/>
      <c r="C35" s="21"/>
      <c r="D35" s="21"/>
      <c r="E35" s="21"/>
    </row>
    <row r="36" spans="1:5" ht="80.25" customHeight="1">
      <c r="A36" s="21" t="s">
        <v>32</v>
      </c>
      <c r="B36" s="21"/>
      <c r="C36" s="21"/>
      <c r="D36" s="21"/>
      <c r="E36" s="21"/>
    </row>
    <row r="37" spans="1:5" ht="44.25" customHeight="1">
      <c r="A37" s="21" t="s">
        <v>45</v>
      </c>
      <c r="B37" s="21"/>
      <c r="C37" s="21"/>
      <c r="D37" s="21"/>
      <c r="E37" s="21"/>
    </row>
    <row r="38" spans="1:5" ht="32.25" customHeight="1">
      <c r="A38" s="21" t="s">
        <v>41</v>
      </c>
      <c r="B38" s="21"/>
      <c r="C38" s="21"/>
      <c r="D38" s="21"/>
      <c r="E38" s="21"/>
    </row>
    <row r="39" spans="1:5" ht="66" customHeight="1">
      <c r="A39" s="21" t="s">
        <v>36</v>
      </c>
      <c r="B39" s="21"/>
      <c r="C39" s="21"/>
      <c r="D39" s="21"/>
      <c r="E39" s="21"/>
    </row>
    <row r="40" spans="1:5" ht="12.75">
      <c r="A40" s="5"/>
      <c r="B40" s="5"/>
      <c r="C40" s="5"/>
      <c r="D40" s="5"/>
      <c r="E40" s="5"/>
    </row>
    <row r="41" spans="1:5" ht="12.75">
      <c r="A41" s="24" t="s">
        <v>35</v>
      </c>
      <c r="B41" s="24"/>
      <c r="C41" s="24"/>
      <c r="D41" s="24"/>
      <c r="E41" s="5"/>
    </row>
    <row r="42" spans="1:5" ht="43.5" customHeight="1">
      <c r="A42" s="22" t="s">
        <v>43</v>
      </c>
      <c r="B42" s="22"/>
      <c r="C42" s="22"/>
      <c r="D42" s="22"/>
      <c r="E42" s="22"/>
    </row>
    <row r="43" spans="1:5" ht="44.25" customHeight="1">
      <c r="A43" s="22" t="s">
        <v>44</v>
      </c>
      <c r="B43" s="22"/>
      <c r="C43" s="22"/>
      <c r="D43" s="22"/>
      <c r="E43" s="22"/>
    </row>
    <row r="44" spans="1:5" ht="12.75">
      <c r="A44" s="23"/>
      <c r="B44" s="23"/>
      <c r="C44" s="23"/>
      <c r="D44" s="23"/>
      <c r="E44" s="23"/>
    </row>
    <row r="45" spans="1:5" ht="12.75">
      <c r="A45" s="5"/>
      <c r="B45" s="5"/>
      <c r="C45" s="5"/>
      <c r="D45" s="5"/>
      <c r="E45" s="5"/>
    </row>
    <row r="46" spans="1:5" ht="12.75">
      <c r="A46" s="20"/>
      <c r="B46" s="5"/>
      <c r="C46" s="5"/>
      <c r="D46" s="5"/>
      <c r="E46" s="5"/>
    </row>
    <row r="47" ht="12.75">
      <c r="A47" s="3"/>
    </row>
    <row r="48" ht="12.75">
      <c r="A48" s="3"/>
    </row>
  </sheetData>
  <sheetProtection/>
  <mergeCells count="10">
    <mergeCell ref="A34:E34"/>
    <mergeCell ref="A42:E42"/>
    <mergeCell ref="A43:E43"/>
    <mergeCell ref="A44:E44"/>
    <mergeCell ref="A35:E35"/>
    <mergeCell ref="A36:E36"/>
    <mergeCell ref="A37:E37"/>
    <mergeCell ref="A38:E38"/>
    <mergeCell ref="A39:E39"/>
    <mergeCell ref="A41:D41"/>
  </mergeCells>
  <printOptions/>
  <pageMargins left="0.75" right="0.75" top="1.01" bottom="1.37" header="0.5" footer="0.5"/>
  <pageSetup horizontalDpi="1200" verticalDpi="1200" orientation="landscape" scale="90"/>
  <headerFooter alignWithMargins="0">
    <oddHeader>&amp;L&amp;"Arial,Bold"&amp;14&amp;K003366SAMPLE BUDGET</oddHeader>
  </headerFooter>
  <ignoredErrors>
    <ignoredError sqref="C12" formula="1" formulaRange="1"/>
  </ignoredError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2.75"/>
  <sheetData/>
  <sheetProtection/>
  <printOptions/>
  <pageMargins left="0.75" right="0.75" top="1" bottom="1" header="0.5" footer="0.5"/>
  <pageSetup orientation="portrait"/>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2.75"/>
  <sheetData/>
  <sheetProtection/>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University of Nebraska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jschluckebier2</dc:creator>
  <cp:keywords/>
  <dc:description/>
  <cp:lastModifiedBy>Patricia Liedle</cp:lastModifiedBy>
  <cp:lastPrinted>2011-09-16T15:11:18Z</cp:lastPrinted>
  <dcterms:created xsi:type="dcterms:W3CDTF">2007-10-23T17:58:40Z</dcterms:created>
  <dcterms:modified xsi:type="dcterms:W3CDTF">2014-09-16T19:25:24Z</dcterms:modified>
  <cp:category/>
  <cp:version/>
  <cp:contentType/>
  <cp:contentStatus/>
</cp:coreProperties>
</file>